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avid\Desktop\NEGOCIOS\TRUST INVESTING\TALLER\"/>
    </mc:Choice>
  </mc:AlternateContent>
  <xr:revisionPtr revIDLastSave="0" documentId="13_ncr:1_{F67A6332-E0B5-4685-B76F-8C42B94F61FD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L12" i="1" s="1"/>
  <c r="AL4" i="1" l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L7" i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L6" i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L5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AL3" i="1"/>
  <c r="C11" i="1" s="1"/>
  <c r="C13" i="1" l="1"/>
  <c r="M12" i="1"/>
  <c r="AM5" i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M3" i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C14" i="1" l="1"/>
  <c r="D10" i="1" s="1"/>
  <c r="D11" i="1" s="1"/>
  <c r="D13" i="1" l="1"/>
  <c r="D14" i="1" s="1"/>
  <c r="E10" i="1" s="1"/>
  <c r="E11" i="1" s="1"/>
  <c r="N12" i="1"/>
  <c r="C19" i="1" l="1"/>
  <c r="E13" i="1"/>
  <c r="E14" i="1" s="1"/>
  <c r="F10" i="1" s="1"/>
  <c r="F11" i="1" l="1"/>
  <c r="F13" i="1" l="1"/>
  <c r="F14" i="1" s="1"/>
  <c r="G10" i="1" s="1"/>
  <c r="D19" i="1"/>
  <c r="G11" i="1" l="1"/>
  <c r="G13" i="1" l="1"/>
  <c r="G14" i="1" s="1"/>
  <c r="H10" i="1" s="1"/>
  <c r="E19" i="1"/>
  <c r="C26" i="1" s="1"/>
  <c r="H11" i="1" l="1"/>
  <c r="H13" i="1" l="1"/>
  <c r="H14" i="1" s="1"/>
  <c r="I10" i="1" s="1"/>
  <c r="I11" i="1" s="1"/>
  <c r="F19" i="1"/>
  <c r="D26" i="1" s="1"/>
  <c r="I13" i="1" l="1"/>
  <c r="I14" i="1" s="1"/>
  <c r="J10" i="1" s="1"/>
  <c r="J11" i="1" s="1"/>
  <c r="G19" i="1"/>
  <c r="E26" i="1" s="1"/>
  <c r="C33" i="1" s="1"/>
  <c r="J13" i="1" l="1"/>
  <c r="J14" i="1" s="1"/>
  <c r="K10" i="1" s="1"/>
  <c r="H19" i="1"/>
  <c r="F26" i="1" s="1"/>
  <c r="D33" i="1" s="1"/>
  <c r="K11" i="1" l="1"/>
  <c r="I19" i="1" l="1"/>
  <c r="G26" i="1" s="1"/>
  <c r="E33" i="1" s="1"/>
  <c r="K13" i="1"/>
  <c r="K14" i="1" s="1"/>
  <c r="L10" i="1" s="1"/>
  <c r="L11" i="1" s="1"/>
  <c r="J19" i="1" l="1"/>
  <c r="H26" i="1" s="1"/>
  <c r="F33" i="1" s="1"/>
  <c r="L13" i="1"/>
  <c r="L14" i="1" s="1"/>
  <c r="M10" i="1" s="1"/>
  <c r="M11" i="1" s="1"/>
  <c r="K19" i="1" s="1"/>
  <c r="I26" i="1" s="1"/>
  <c r="G33" i="1" s="1"/>
  <c r="M13" i="1" l="1"/>
  <c r="M14" i="1" s="1"/>
  <c r="N10" i="1" s="1"/>
  <c r="N11" i="1" s="1"/>
  <c r="N13" i="1" s="1"/>
  <c r="L19" i="1" l="1"/>
  <c r="J26" i="1" s="1"/>
  <c r="H33" i="1" s="1"/>
  <c r="N14" i="1"/>
  <c r="C17" i="1" l="1"/>
  <c r="C18" i="1" s="1"/>
  <c r="M19" i="1" s="1"/>
  <c r="K26" i="1" s="1"/>
  <c r="I33" i="1" s="1"/>
  <c r="C20" i="1" l="1"/>
  <c r="C21" i="1" s="1"/>
  <c r="D17" i="1" l="1"/>
  <c r="D18" i="1" s="1"/>
  <c r="D20" i="1" l="1"/>
  <c r="N19" i="1"/>
  <c r="L26" i="1" s="1"/>
  <c r="J33" i="1" s="1"/>
  <c r="D21" i="1"/>
  <c r="E17" i="1" l="1"/>
  <c r="E18" i="1" l="1"/>
  <c r="E20" i="1" s="1"/>
  <c r="E21" i="1" l="1"/>
  <c r="F17" i="1" s="1"/>
  <c r="F18" i="1" l="1"/>
  <c r="F20" i="1" s="1"/>
  <c r="F21" i="1" l="1"/>
  <c r="G17" i="1" s="1"/>
  <c r="G18" i="1" s="1"/>
  <c r="G20" i="1" s="1"/>
  <c r="G21" i="1" l="1"/>
  <c r="H17" i="1" s="1"/>
  <c r="H18" i="1" s="1"/>
  <c r="H21" i="1" s="1"/>
  <c r="I17" i="1" s="1"/>
  <c r="I18" i="1" s="1"/>
  <c r="I20" i="1" s="1"/>
  <c r="H20" i="1" l="1"/>
  <c r="I21" i="1"/>
  <c r="J17" i="1" s="1"/>
  <c r="J18" i="1" l="1"/>
  <c r="J20" i="1" s="1"/>
  <c r="J21" i="1" l="1"/>
  <c r="K17" i="1" l="1"/>
  <c r="K18" i="1" l="1"/>
  <c r="K20" i="1" s="1"/>
  <c r="K21" i="1" l="1"/>
  <c r="L17" i="1" l="1"/>
  <c r="L18" i="1" l="1"/>
  <c r="L20" i="1" s="1"/>
  <c r="L21" i="1" l="1"/>
  <c r="M17" i="1" l="1"/>
  <c r="M18" i="1" l="1"/>
  <c r="M20" i="1" s="1"/>
  <c r="M21" i="1" l="1"/>
  <c r="N17" i="1" l="1"/>
  <c r="N18" i="1" l="1"/>
  <c r="N20" i="1" s="1"/>
  <c r="N21" i="1" l="1"/>
  <c r="C24" i="1" s="1"/>
  <c r="C25" i="1" l="1"/>
  <c r="C27" i="1" l="1"/>
  <c r="C28" i="1" s="1"/>
  <c r="D24" i="1" s="1"/>
  <c r="M26" i="1"/>
  <c r="K33" i="1" s="1"/>
  <c r="D25" i="1" l="1"/>
  <c r="D28" i="1" s="1"/>
  <c r="E24" i="1" s="1"/>
  <c r="E25" i="1" l="1"/>
  <c r="E27" i="1" s="1"/>
  <c r="D27" i="1"/>
  <c r="N26" i="1"/>
  <c r="L33" i="1" s="1"/>
  <c r="E28" i="1" l="1"/>
  <c r="F24" i="1" s="1"/>
  <c r="F25" i="1" s="1"/>
  <c r="F27" i="1" l="1"/>
  <c r="F28" i="1"/>
  <c r="G24" i="1" s="1"/>
  <c r="G25" i="1" s="1"/>
  <c r="G27" i="1" s="1"/>
  <c r="G28" i="1" l="1"/>
  <c r="H24" i="1" s="1"/>
  <c r="H25" i="1" s="1"/>
  <c r="H27" i="1" s="1"/>
  <c r="H28" i="1" l="1"/>
  <c r="I24" i="1" s="1"/>
  <c r="I25" i="1" s="1"/>
  <c r="I27" i="1" s="1"/>
  <c r="I28" i="1" l="1"/>
  <c r="J24" i="1" s="1"/>
  <c r="J25" i="1" s="1"/>
  <c r="J27" i="1" l="1"/>
  <c r="J28" i="1"/>
  <c r="K24" i="1" s="1"/>
  <c r="K25" i="1" s="1"/>
  <c r="K27" i="1" s="1"/>
  <c r="K28" i="1" l="1"/>
  <c r="L24" i="1" s="1"/>
  <c r="L25" i="1" s="1"/>
  <c r="L27" i="1" s="1"/>
  <c r="L28" i="1" l="1"/>
  <c r="M24" i="1" s="1"/>
  <c r="M25" i="1" s="1"/>
  <c r="M27" i="1" s="1"/>
  <c r="M28" i="1" l="1"/>
  <c r="N24" i="1" s="1"/>
  <c r="N25" i="1" s="1"/>
  <c r="N27" i="1" l="1"/>
  <c r="N28" i="1"/>
  <c r="C31" i="1" s="1"/>
  <c r="C32" i="1" s="1"/>
  <c r="C34" i="1" l="1"/>
  <c r="C35" i="1" s="1"/>
  <c r="D31" i="1" s="1"/>
  <c r="D32" i="1" s="1"/>
  <c r="M33" i="1"/>
  <c r="D35" i="1" l="1"/>
  <c r="E31" i="1" s="1"/>
  <c r="D34" i="1"/>
  <c r="N33" i="1"/>
  <c r="E32" i="1" l="1"/>
  <c r="E34" i="1" s="1"/>
  <c r="E35" i="1" l="1"/>
  <c r="F31" i="1" s="1"/>
  <c r="F32" i="1" s="1"/>
  <c r="F34" i="1" s="1"/>
  <c r="F35" i="1" l="1"/>
  <c r="G31" i="1" s="1"/>
  <c r="G32" i="1" s="1"/>
  <c r="G34" i="1" s="1"/>
  <c r="G35" i="1" l="1"/>
  <c r="H31" i="1" s="1"/>
  <c r="H32" i="1" s="1"/>
  <c r="H34" i="1" s="1"/>
  <c r="H35" i="1" l="1"/>
  <c r="I31" i="1" s="1"/>
  <c r="I32" i="1" s="1"/>
  <c r="I34" i="1" l="1"/>
  <c r="I35" i="1"/>
  <c r="J31" i="1" s="1"/>
  <c r="J32" i="1" s="1"/>
  <c r="J34" i="1" l="1"/>
  <c r="J35" i="1"/>
  <c r="K31" i="1" s="1"/>
  <c r="K32" i="1" s="1"/>
  <c r="K34" i="1" s="1"/>
  <c r="K35" i="1" l="1"/>
  <c r="L31" i="1" s="1"/>
  <c r="L32" i="1" s="1"/>
  <c r="L34" i="1" l="1"/>
  <c r="L35" i="1"/>
  <c r="M31" i="1" s="1"/>
  <c r="M32" i="1" s="1"/>
  <c r="M34" i="1" s="1"/>
  <c r="M35" i="1" l="1"/>
  <c r="N31" i="1" s="1"/>
  <c r="N32" i="1" s="1"/>
  <c r="N34" i="1" s="1"/>
  <c r="N35" i="1" l="1"/>
</calcChain>
</file>

<file path=xl/sharedStrings.xml><?xml version="1.0" encoding="utf-8"?>
<sst xmlns="http://schemas.openxmlformats.org/spreadsheetml/2006/main" count="36" uniqueCount="13">
  <si>
    <t>MES ……………………………………………………</t>
  </si>
  <si>
    <t>PLAN …………………………………………………..</t>
  </si>
  <si>
    <t>RENDIMIENTO …………………………………..</t>
  </si>
  <si>
    <t>RENOVACION …………………………………</t>
  </si>
  <si>
    <t>RETIRO ………………………………………………..</t>
  </si>
  <si>
    <t>TOTAL ……………………………………………..</t>
  </si>
  <si>
    <t>$</t>
  </si>
  <si>
    <t>%</t>
  </si>
  <si>
    <t>RENDIMIENTO ……………………………………..</t>
  </si>
  <si>
    <t>RETIRO 1º AÑO ………………………………….</t>
  </si>
  <si>
    <t>RETIRO 2º AÑO …………………………………………….</t>
  </si>
  <si>
    <t>RETIRO 3º AÑO …………………………………………….</t>
  </si>
  <si>
    <t>RETIRO 4º AÑO 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</si>
</sst>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F5F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" applyNumberFormat="0" applyAlignment="0" applyProtection="0"/>
    <xf numFmtId="0" fontId="5" fillId="7" borderId="2" applyNumberFormat="0" applyFont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2" fontId="3" fillId="0" borderId="0" xfId="0" applyNumberFormat="1" applyFont="1" applyFill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2" fontId="1" fillId="3" borderId="0" xfId="0" applyNumberFormat="1" applyFont="1" applyFill="1" applyBorder="1" applyAlignment="1">
      <alignment horizontal="right" vertical="center" indent="1"/>
    </xf>
    <xf numFmtId="3" fontId="6" fillId="4" borderId="0" xfId="1" applyNumberFormat="1" applyBorder="1" applyAlignment="1">
      <alignment horizontal="right" vertical="center" indent="1"/>
    </xf>
    <xf numFmtId="3" fontId="8" fillId="6" borderId="0" xfId="3" applyNumberFormat="1" applyBorder="1" applyAlignment="1">
      <alignment horizontal="right" vertical="center" indent="1"/>
    </xf>
    <xf numFmtId="3" fontId="7" fillId="5" borderId="0" xfId="2" applyNumberFormat="1" applyBorder="1" applyAlignment="1">
      <alignment horizontal="righ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right" vertical="center" indent="1"/>
    </xf>
    <xf numFmtId="0" fontId="1" fillId="2" borderId="5" xfId="0" applyFont="1" applyFill="1" applyBorder="1" applyAlignment="1">
      <alignment horizontal="right" vertical="center" indent="1"/>
    </xf>
    <xf numFmtId="0" fontId="8" fillId="6" borderId="6" xfId="3" applyBorder="1" applyAlignment="1">
      <alignment horizontal="left" vertical="center" indent="1"/>
    </xf>
    <xf numFmtId="3" fontId="8" fillId="6" borderId="7" xfId="3" applyNumberFormat="1" applyBorder="1" applyAlignment="1">
      <alignment horizontal="right" vertical="center" indent="1"/>
    </xf>
    <xf numFmtId="0" fontId="6" fillId="4" borderId="6" xfId="1" applyBorder="1" applyAlignment="1">
      <alignment horizontal="left" vertical="center" indent="1"/>
    </xf>
    <xf numFmtId="3" fontId="6" fillId="4" borderId="7" xfId="1" applyNumberFormat="1" applyBorder="1" applyAlignment="1">
      <alignment horizontal="right" vertical="center" indent="1"/>
    </xf>
    <xf numFmtId="0" fontId="7" fillId="5" borderId="6" xfId="2" applyBorder="1" applyAlignment="1">
      <alignment horizontal="left" vertical="center" indent="1"/>
    </xf>
    <xf numFmtId="3" fontId="7" fillId="5" borderId="7" xfId="2" applyNumberFormat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3" fontId="4" fillId="0" borderId="7" xfId="0" applyNumberFormat="1" applyFont="1" applyBorder="1" applyAlignment="1">
      <alignment horizontal="right" vertical="center" indent="1"/>
    </xf>
    <xf numFmtId="0" fontId="2" fillId="7" borderId="8" xfId="4" applyFont="1" applyBorder="1" applyAlignment="1">
      <alignment horizontal="left" vertical="center" indent="1"/>
    </xf>
    <xf numFmtId="3" fontId="2" fillId="7" borderId="9" xfId="4" applyNumberFormat="1" applyFont="1" applyBorder="1" applyAlignment="1">
      <alignment horizontal="right" vertical="center" indent="1"/>
    </xf>
    <xf numFmtId="3" fontId="2" fillId="7" borderId="10" xfId="4" applyNumberFormat="1" applyFont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right" vertical="center" indent="1"/>
    </xf>
    <xf numFmtId="3" fontId="1" fillId="3" borderId="5" xfId="0" applyNumberFormat="1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vertical="center"/>
    </xf>
    <xf numFmtId="2" fontId="1" fillId="3" borderId="9" xfId="0" applyNumberFormat="1" applyFont="1" applyFill="1" applyBorder="1" applyAlignment="1">
      <alignment horizontal="right" vertical="center" indent="1"/>
    </xf>
    <xf numFmtId="3" fontId="1" fillId="3" borderId="10" xfId="0" applyNumberFormat="1" applyFont="1" applyFill="1" applyBorder="1" applyAlignment="1">
      <alignment horizontal="left" vertical="center" indent="1"/>
    </xf>
  </cellXfs>
  <cellStyles count="5">
    <cellStyle name="Bueno" xfId="1" builtinId="26"/>
    <cellStyle name="Entrada" xfId="3" builtinId="20"/>
    <cellStyle name="Incorrecto" xfId="2" builtinId="27"/>
    <cellStyle name="Normal" xfId="0" builtinId="0"/>
    <cellStyle name="Notas" xfId="4" builtinId="10"/>
  </cellStyles>
  <dxfs count="0"/>
  <tableStyles count="0" defaultTableStyle="TableStyleMedium2" defaultPivotStyle="PivotStyleLight16"/>
  <colors>
    <mruColors>
      <color rgb="FF0F5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390526</xdr:colOff>
      <xdr:row>0</xdr:row>
      <xdr:rowOff>180975</xdr:rowOff>
    </xdr:from>
    <xdr:to>
      <xdr:col>2</xdr:col>
      <xdr:colOff>38102</xdr:colOff>
      <xdr:row>7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0975"/>
          <a:ext cx="1609726" cy="1609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97"/>
  <sheetViews>
    <sheetView showGridLines="0" tabSelected="1" topLeftCell="A4" zoomScale="175" zoomScaleNormal="175" workbookViewId="0">
      <selection activeCell="I5" sqref="I5"/>
    </sheetView>
  </sheetViews>
  <sheetFormatPr baseColWidth="10" defaultRowHeight="20.100000000000001" customHeight="1" x14ac:dyDescent="0.25"/>
  <cols>
    <col min="1" max="1" width="3" style="1" customWidth="1"/>
    <col min="2" max="2" width="29.42578125" style="11" customWidth="1"/>
    <col min="3" max="3" width="13.42578125" style="12" customWidth="1"/>
    <col min="4" max="4" width="13.140625" style="12" customWidth="1"/>
    <col min="5" max="5" width="13.7109375" style="12" customWidth="1"/>
    <col min="6" max="6" width="13.140625" style="12" customWidth="1"/>
    <col min="7" max="7" width="13.85546875" style="12" customWidth="1"/>
    <col min="8" max="8" width="13.42578125" style="12" customWidth="1"/>
    <col min="9" max="9" width="15.28515625" style="12" customWidth="1"/>
    <col min="10" max="10" width="14.140625" style="12" customWidth="1"/>
    <col min="11" max="11" width="13.42578125" style="12" customWidth="1"/>
    <col min="12" max="12" width="14.42578125" style="12" customWidth="1"/>
    <col min="13" max="14" width="13.42578125" style="12" customWidth="1"/>
    <col min="15" max="15" width="11.42578125" style="1"/>
    <col min="16" max="16" width="11.42578125" style="4"/>
    <col min="17" max="16384" width="11.42578125" style="1"/>
  </cols>
  <sheetData>
    <row r="1" spans="2:49" ht="20.100000000000001" customHeight="1" thickBot="1" x14ac:dyDescent="0.3"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Q1" s="6"/>
      <c r="R1" s="6"/>
      <c r="S1" s="6"/>
      <c r="T1" s="6"/>
      <c r="U1" s="6"/>
      <c r="V1" s="6"/>
      <c r="W1" s="6"/>
    </row>
    <row r="2" spans="2:49" ht="20.100000000000001" customHeight="1" x14ac:dyDescent="0.25">
      <c r="B2" s="1"/>
      <c r="C2" s="1"/>
      <c r="D2" s="37" t="s">
        <v>1</v>
      </c>
      <c r="E2" s="38"/>
      <c r="F2" s="38"/>
      <c r="G2" s="39">
        <v>7000</v>
      </c>
      <c r="H2" s="40" t="s">
        <v>6</v>
      </c>
      <c r="I2" s="18"/>
      <c r="J2" s="18"/>
      <c r="K2" s="18"/>
      <c r="L2" s="18"/>
      <c r="M2" s="18"/>
      <c r="N2" s="18"/>
      <c r="O2" s="6"/>
      <c r="Q2" s="6"/>
      <c r="R2" s="6"/>
      <c r="S2" s="6"/>
      <c r="T2" s="6"/>
      <c r="U2" s="6"/>
      <c r="V2" s="6"/>
      <c r="W2" s="6"/>
    </row>
    <row r="3" spans="2:49" ht="20.100000000000001" customHeight="1" x14ac:dyDescent="0.25">
      <c r="B3" s="1"/>
      <c r="C3" s="1"/>
      <c r="D3" s="41" t="s">
        <v>8</v>
      </c>
      <c r="E3" s="42"/>
      <c r="F3" s="42"/>
      <c r="G3" s="19">
        <v>20</v>
      </c>
      <c r="H3" s="43" t="s">
        <v>7</v>
      </c>
      <c r="I3" s="1"/>
      <c r="J3" s="1"/>
      <c r="K3" s="1"/>
      <c r="L3" s="1"/>
      <c r="M3" s="1"/>
      <c r="N3" s="1"/>
      <c r="P3" s="1"/>
      <c r="Q3" s="4"/>
      <c r="R3" s="6"/>
      <c r="S3" s="6"/>
      <c r="T3" s="6"/>
      <c r="U3" s="6"/>
      <c r="V3" s="6"/>
      <c r="W3" s="6"/>
      <c r="AL3" s="16">
        <f>G3</f>
        <v>20</v>
      </c>
      <c r="AM3" s="13">
        <f t="shared" ref="AM3:AW3" si="0">AL3</f>
        <v>20</v>
      </c>
      <c r="AN3" s="13">
        <f t="shared" si="0"/>
        <v>20</v>
      </c>
      <c r="AO3" s="13">
        <f t="shared" si="0"/>
        <v>20</v>
      </c>
      <c r="AP3" s="13">
        <f t="shared" si="0"/>
        <v>20</v>
      </c>
      <c r="AQ3" s="13">
        <f t="shared" si="0"/>
        <v>20</v>
      </c>
      <c r="AR3" s="13">
        <f t="shared" si="0"/>
        <v>20</v>
      </c>
      <c r="AS3" s="13">
        <f t="shared" si="0"/>
        <v>20</v>
      </c>
      <c r="AT3" s="13">
        <f t="shared" si="0"/>
        <v>20</v>
      </c>
      <c r="AU3" s="13">
        <f t="shared" si="0"/>
        <v>20</v>
      </c>
      <c r="AV3" s="13">
        <f t="shared" si="0"/>
        <v>20</v>
      </c>
      <c r="AW3" s="3">
        <f t="shared" si="0"/>
        <v>20</v>
      </c>
    </row>
    <row r="4" spans="2:49" ht="20.100000000000001" customHeight="1" x14ac:dyDescent="0.25">
      <c r="B4" s="1"/>
      <c r="C4" s="1"/>
      <c r="D4" s="41" t="s">
        <v>9</v>
      </c>
      <c r="E4" s="42"/>
      <c r="F4" s="42"/>
      <c r="G4" s="19">
        <v>0</v>
      </c>
      <c r="H4" s="43" t="s">
        <v>7</v>
      </c>
      <c r="I4" s="1"/>
      <c r="J4" s="1"/>
      <c r="K4" s="1"/>
      <c r="L4" s="1"/>
      <c r="M4" s="1"/>
      <c r="N4" s="1"/>
      <c r="P4" s="1"/>
      <c r="Q4" s="4"/>
      <c r="R4" s="6"/>
      <c r="S4" s="6"/>
      <c r="T4" s="6"/>
      <c r="U4" s="6"/>
      <c r="V4" s="6"/>
      <c r="W4" s="6"/>
      <c r="AL4" s="16">
        <f>G4</f>
        <v>0</v>
      </c>
      <c r="AM4" s="13">
        <f t="shared" ref="AM4:AW4" si="1">AL4</f>
        <v>0</v>
      </c>
      <c r="AN4" s="13">
        <f t="shared" si="1"/>
        <v>0</v>
      </c>
      <c r="AO4" s="13">
        <f t="shared" si="1"/>
        <v>0</v>
      </c>
      <c r="AP4" s="13">
        <f t="shared" si="1"/>
        <v>0</v>
      </c>
      <c r="AQ4" s="13">
        <f t="shared" si="1"/>
        <v>0</v>
      </c>
      <c r="AR4" s="13">
        <f t="shared" si="1"/>
        <v>0</v>
      </c>
      <c r="AS4" s="13">
        <f t="shared" si="1"/>
        <v>0</v>
      </c>
      <c r="AT4" s="13">
        <f t="shared" si="1"/>
        <v>0</v>
      </c>
      <c r="AU4" s="13">
        <f t="shared" si="1"/>
        <v>0</v>
      </c>
      <c r="AV4" s="13">
        <f t="shared" si="1"/>
        <v>0</v>
      </c>
      <c r="AW4" s="3">
        <f t="shared" si="1"/>
        <v>0</v>
      </c>
    </row>
    <row r="5" spans="2:49" ht="20.100000000000001" customHeight="1" x14ac:dyDescent="0.25">
      <c r="B5" s="1"/>
      <c r="C5" s="1"/>
      <c r="D5" s="41" t="s">
        <v>10</v>
      </c>
      <c r="E5" s="42"/>
      <c r="F5" s="42"/>
      <c r="G5" s="19">
        <v>40</v>
      </c>
      <c r="H5" s="43" t="s">
        <v>7</v>
      </c>
      <c r="I5" s="1"/>
      <c r="J5" s="1"/>
      <c r="K5" s="1"/>
      <c r="L5" s="1"/>
      <c r="M5" s="1"/>
      <c r="N5" s="1"/>
      <c r="P5" s="1"/>
      <c r="Q5" s="4"/>
      <c r="R5" s="6"/>
      <c r="S5" s="6"/>
      <c r="T5" s="6"/>
      <c r="U5" s="6"/>
      <c r="V5" s="6"/>
      <c r="W5" s="6"/>
      <c r="AL5" s="16">
        <f>G5</f>
        <v>40</v>
      </c>
      <c r="AM5" s="13">
        <f t="shared" ref="AM5:AW5" si="2">AL5</f>
        <v>40</v>
      </c>
      <c r="AN5" s="13">
        <f t="shared" si="2"/>
        <v>40</v>
      </c>
      <c r="AO5" s="13">
        <f t="shared" si="2"/>
        <v>40</v>
      </c>
      <c r="AP5" s="13">
        <f t="shared" si="2"/>
        <v>40</v>
      </c>
      <c r="AQ5" s="13">
        <f t="shared" si="2"/>
        <v>40</v>
      </c>
      <c r="AR5" s="13">
        <f t="shared" si="2"/>
        <v>40</v>
      </c>
      <c r="AS5" s="13">
        <f t="shared" si="2"/>
        <v>40</v>
      </c>
      <c r="AT5" s="13">
        <f t="shared" si="2"/>
        <v>40</v>
      </c>
      <c r="AU5" s="13">
        <f t="shared" si="2"/>
        <v>40</v>
      </c>
      <c r="AV5" s="13">
        <f t="shared" si="2"/>
        <v>40</v>
      </c>
      <c r="AW5" s="3">
        <f t="shared" si="2"/>
        <v>40</v>
      </c>
    </row>
    <row r="6" spans="2:49" ht="20.100000000000001" customHeight="1" x14ac:dyDescent="0.25">
      <c r="B6" s="1"/>
      <c r="C6" s="1"/>
      <c r="D6" s="41" t="s">
        <v>11</v>
      </c>
      <c r="E6" s="42"/>
      <c r="F6" s="42"/>
      <c r="G6" s="19">
        <v>0</v>
      </c>
      <c r="H6" s="43" t="s">
        <v>7</v>
      </c>
      <c r="I6" s="1"/>
      <c r="J6" s="1"/>
      <c r="K6" s="1"/>
      <c r="L6" s="1"/>
      <c r="M6" s="1"/>
      <c r="N6" s="1"/>
      <c r="P6" s="1"/>
      <c r="Q6" s="4"/>
      <c r="R6" s="6"/>
      <c r="S6" s="6"/>
      <c r="T6" s="6"/>
      <c r="U6" s="6"/>
      <c r="V6" s="6"/>
      <c r="W6" s="6"/>
      <c r="AL6" s="16">
        <f>G6</f>
        <v>0</v>
      </c>
      <c r="AM6" s="13">
        <f t="shared" ref="AM6:AW6" si="3">AL6</f>
        <v>0</v>
      </c>
      <c r="AN6" s="13">
        <f t="shared" si="3"/>
        <v>0</v>
      </c>
      <c r="AO6" s="13">
        <f t="shared" si="3"/>
        <v>0</v>
      </c>
      <c r="AP6" s="13">
        <f t="shared" si="3"/>
        <v>0</v>
      </c>
      <c r="AQ6" s="13">
        <f t="shared" si="3"/>
        <v>0</v>
      </c>
      <c r="AR6" s="13">
        <f t="shared" si="3"/>
        <v>0</v>
      </c>
      <c r="AS6" s="13">
        <f t="shared" si="3"/>
        <v>0</v>
      </c>
      <c r="AT6" s="13">
        <f t="shared" si="3"/>
        <v>0</v>
      </c>
      <c r="AU6" s="13">
        <f t="shared" si="3"/>
        <v>0</v>
      </c>
      <c r="AV6" s="13">
        <f t="shared" si="3"/>
        <v>0</v>
      </c>
      <c r="AW6" s="3">
        <f t="shared" si="3"/>
        <v>0</v>
      </c>
    </row>
    <row r="7" spans="2:49" ht="20.100000000000001" customHeight="1" thickBot="1" x14ac:dyDescent="0.3">
      <c r="B7" s="1"/>
      <c r="C7" s="1"/>
      <c r="D7" s="44" t="s">
        <v>12</v>
      </c>
      <c r="E7" s="45"/>
      <c r="F7" s="45"/>
      <c r="G7" s="46">
        <v>0</v>
      </c>
      <c r="H7" s="47" t="s">
        <v>7</v>
      </c>
      <c r="I7" s="1"/>
      <c r="J7" s="1"/>
      <c r="K7" s="1"/>
      <c r="L7" s="1"/>
      <c r="M7" s="1"/>
      <c r="N7" s="1"/>
      <c r="P7" s="1"/>
      <c r="Q7" s="4"/>
      <c r="R7" s="6"/>
      <c r="S7" s="6"/>
      <c r="T7" s="6"/>
      <c r="U7" s="6"/>
      <c r="V7" s="6"/>
      <c r="W7" s="6"/>
      <c r="AL7" s="16">
        <f>G7</f>
        <v>0</v>
      </c>
      <c r="AM7" s="13">
        <f t="shared" ref="AM7:AW7" si="4">AL7</f>
        <v>0</v>
      </c>
      <c r="AN7" s="13">
        <f t="shared" si="4"/>
        <v>0</v>
      </c>
      <c r="AO7" s="13">
        <f t="shared" si="4"/>
        <v>0</v>
      </c>
      <c r="AP7" s="13">
        <f t="shared" si="4"/>
        <v>0</v>
      </c>
      <c r="AQ7" s="13">
        <f t="shared" si="4"/>
        <v>0</v>
      </c>
      <c r="AR7" s="13">
        <f t="shared" si="4"/>
        <v>0</v>
      </c>
      <c r="AS7" s="13">
        <f t="shared" si="4"/>
        <v>0</v>
      </c>
      <c r="AT7" s="13">
        <f t="shared" si="4"/>
        <v>0</v>
      </c>
      <c r="AU7" s="13">
        <f t="shared" si="4"/>
        <v>0</v>
      </c>
      <c r="AV7" s="13">
        <f t="shared" si="4"/>
        <v>0</v>
      </c>
      <c r="AW7" s="3">
        <f t="shared" si="4"/>
        <v>0</v>
      </c>
    </row>
    <row r="8" spans="2:49" ht="20.100000000000001" customHeight="1" thickBot="1" x14ac:dyDescent="0.3">
      <c r="E8" s="18"/>
      <c r="F8" s="18"/>
      <c r="G8" s="18"/>
      <c r="H8" s="18"/>
      <c r="I8" s="18"/>
      <c r="J8" s="18"/>
      <c r="K8" s="18"/>
      <c r="L8" s="18"/>
      <c r="M8" s="18"/>
      <c r="N8" s="18"/>
      <c r="O8" s="6"/>
      <c r="Q8" s="6"/>
      <c r="R8" s="6"/>
      <c r="S8" s="6"/>
      <c r="T8" s="6"/>
      <c r="U8" s="6"/>
      <c r="V8" s="6"/>
      <c r="W8" s="6"/>
    </row>
    <row r="9" spans="2:49" s="4" customFormat="1" ht="24" customHeight="1" x14ac:dyDescent="0.25">
      <c r="B9" s="23" t="s">
        <v>0</v>
      </c>
      <c r="C9" s="24">
        <v>1</v>
      </c>
      <c r="D9" s="24">
        <f>C9+1</f>
        <v>2</v>
      </c>
      <c r="E9" s="24">
        <f t="shared" ref="E9:N9" si="5">D9+1</f>
        <v>3</v>
      </c>
      <c r="F9" s="24">
        <f t="shared" si="5"/>
        <v>4</v>
      </c>
      <c r="G9" s="24">
        <f t="shared" si="5"/>
        <v>5</v>
      </c>
      <c r="H9" s="24">
        <f t="shared" si="5"/>
        <v>6</v>
      </c>
      <c r="I9" s="24">
        <f t="shared" si="5"/>
        <v>7</v>
      </c>
      <c r="J9" s="24">
        <f t="shared" si="5"/>
        <v>8</v>
      </c>
      <c r="K9" s="24">
        <f t="shared" si="5"/>
        <v>9</v>
      </c>
      <c r="L9" s="24">
        <f t="shared" si="5"/>
        <v>10</v>
      </c>
      <c r="M9" s="24">
        <f t="shared" si="5"/>
        <v>11</v>
      </c>
      <c r="N9" s="25">
        <f t="shared" si="5"/>
        <v>12</v>
      </c>
      <c r="O9" s="2"/>
      <c r="Q9" s="5"/>
    </row>
    <row r="10" spans="2:49" s="4" customFormat="1" ht="20.100000000000001" customHeight="1" x14ac:dyDescent="0.25">
      <c r="B10" s="26" t="s">
        <v>1</v>
      </c>
      <c r="C10" s="21">
        <f>G2</f>
        <v>7000</v>
      </c>
      <c r="D10" s="21">
        <f>C14</f>
        <v>8400</v>
      </c>
      <c r="E10" s="21">
        <f t="shared" ref="E10:N10" si="6">D14</f>
        <v>10080</v>
      </c>
      <c r="F10" s="21">
        <f t="shared" si="6"/>
        <v>12096</v>
      </c>
      <c r="G10" s="21">
        <f t="shared" si="6"/>
        <v>14515.2</v>
      </c>
      <c r="H10" s="21">
        <f t="shared" si="6"/>
        <v>17418.240000000002</v>
      </c>
      <c r="I10" s="21">
        <f t="shared" si="6"/>
        <v>20901.888000000003</v>
      </c>
      <c r="J10" s="21">
        <f t="shared" si="6"/>
        <v>25082.265600000002</v>
      </c>
      <c r="K10" s="21">
        <f t="shared" si="6"/>
        <v>30098.718720000004</v>
      </c>
      <c r="L10" s="21">
        <f t="shared" si="6"/>
        <v>36118.462464000004</v>
      </c>
      <c r="M10" s="21">
        <f t="shared" si="6"/>
        <v>36342.154956800005</v>
      </c>
      <c r="N10" s="27">
        <f t="shared" si="6"/>
        <v>42210.585948160006</v>
      </c>
      <c r="O10" s="5"/>
      <c r="Q10" s="5"/>
    </row>
    <row r="11" spans="2:49" s="6" customFormat="1" ht="20.100000000000001" customHeight="1" x14ac:dyDescent="0.25">
      <c r="B11" s="28" t="s">
        <v>2</v>
      </c>
      <c r="C11" s="20">
        <f t="shared" ref="C11:N11" si="7">C10*(AL3/100)</f>
        <v>1400</v>
      </c>
      <c r="D11" s="20">
        <f t="shared" si="7"/>
        <v>1680</v>
      </c>
      <c r="E11" s="20">
        <f t="shared" si="7"/>
        <v>2016</v>
      </c>
      <c r="F11" s="20">
        <f t="shared" si="7"/>
        <v>2419.2000000000003</v>
      </c>
      <c r="G11" s="20">
        <f t="shared" si="7"/>
        <v>2903.0400000000004</v>
      </c>
      <c r="H11" s="20">
        <f t="shared" si="7"/>
        <v>3483.6480000000006</v>
      </c>
      <c r="I11" s="20">
        <f t="shared" si="7"/>
        <v>4180.3776000000007</v>
      </c>
      <c r="J11" s="20">
        <f t="shared" si="7"/>
        <v>5016.453120000001</v>
      </c>
      <c r="K11" s="20">
        <f t="shared" si="7"/>
        <v>6019.7437440000012</v>
      </c>
      <c r="L11" s="20">
        <f t="shared" si="7"/>
        <v>7223.6924928000008</v>
      </c>
      <c r="M11" s="20">
        <f t="shared" si="7"/>
        <v>7268.4309913600009</v>
      </c>
      <c r="N11" s="29">
        <f t="shared" si="7"/>
        <v>8442.1171896320011</v>
      </c>
      <c r="O11" s="7"/>
      <c r="Q11" s="7"/>
    </row>
    <row r="12" spans="2:49" s="6" customFormat="1" ht="20.100000000000001" customHeight="1" x14ac:dyDescent="0.25">
      <c r="B12" s="30" t="s">
        <v>3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f>C10</f>
        <v>7000</v>
      </c>
      <c r="M12" s="22">
        <f>C11</f>
        <v>1400</v>
      </c>
      <c r="N12" s="31">
        <f>D11</f>
        <v>1680</v>
      </c>
      <c r="O12" s="7"/>
      <c r="Q12" s="7"/>
    </row>
    <row r="13" spans="2:49" s="8" customFormat="1" ht="20.100000000000001" customHeight="1" x14ac:dyDescent="0.25">
      <c r="B13" s="32" t="s">
        <v>4</v>
      </c>
      <c r="C13" s="17">
        <f t="shared" ref="C13:N13" si="8">C11*(AL4/100)</f>
        <v>0</v>
      </c>
      <c r="D13" s="17">
        <f t="shared" si="8"/>
        <v>0</v>
      </c>
      <c r="E13" s="17">
        <f t="shared" si="8"/>
        <v>0</v>
      </c>
      <c r="F13" s="17">
        <f t="shared" si="8"/>
        <v>0</v>
      </c>
      <c r="G13" s="17">
        <f t="shared" si="8"/>
        <v>0</v>
      </c>
      <c r="H13" s="17">
        <f t="shared" si="8"/>
        <v>0</v>
      </c>
      <c r="I13" s="17">
        <f t="shared" si="8"/>
        <v>0</v>
      </c>
      <c r="J13" s="17">
        <f t="shared" si="8"/>
        <v>0</v>
      </c>
      <c r="K13" s="17">
        <f t="shared" si="8"/>
        <v>0</v>
      </c>
      <c r="L13" s="17">
        <f t="shared" si="8"/>
        <v>0</v>
      </c>
      <c r="M13" s="17">
        <f t="shared" si="8"/>
        <v>0</v>
      </c>
      <c r="N13" s="33">
        <f t="shared" si="8"/>
        <v>0</v>
      </c>
      <c r="O13" s="9"/>
      <c r="Q13" s="9"/>
    </row>
    <row r="14" spans="2:49" s="4" customFormat="1" ht="20.100000000000001" customHeight="1" thickBot="1" x14ac:dyDescent="0.3">
      <c r="B14" s="34" t="s">
        <v>5</v>
      </c>
      <c r="C14" s="35">
        <f>C10+C11-C12-C13</f>
        <v>8400</v>
      </c>
      <c r="D14" s="35">
        <f t="shared" ref="D14:N14" si="9">D10+D11-D12-D13</f>
        <v>10080</v>
      </c>
      <c r="E14" s="35">
        <f t="shared" si="9"/>
        <v>12096</v>
      </c>
      <c r="F14" s="35">
        <f t="shared" si="9"/>
        <v>14515.2</v>
      </c>
      <c r="G14" s="35">
        <f t="shared" si="9"/>
        <v>17418.240000000002</v>
      </c>
      <c r="H14" s="35">
        <f t="shared" si="9"/>
        <v>20901.888000000003</v>
      </c>
      <c r="I14" s="35">
        <f t="shared" si="9"/>
        <v>25082.265600000002</v>
      </c>
      <c r="J14" s="35">
        <f t="shared" si="9"/>
        <v>30098.718720000004</v>
      </c>
      <c r="K14" s="35">
        <f t="shared" si="9"/>
        <v>36118.462464000004</v>
      </c>
      <c r="L14" s="35">
        <f t="shared" si="9"/>
        <v>36342.154956800005</v>
      </c>
      <c r="M14" s="35">
        <f t="shared" si="9"/>
        <v>42210.585948160006</v>
      </c>
      <c r="N14" s="36">
        <f t="shared" si="9"/>
        <v>48972.703137792007</v>
      </c>
      <c r="O14" s="5"/>
      <c r="Q14" s="5"/>
    </row>
    <row r="15" spans="2:49" s="6" customFormat="1" ht="20.100000000000001" customHeight="1" thickBot="1" x14ac:dyDescent="0.3"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7"/>
    </row>
    <row r="16" spans="2:49" s="4" customFormat="1" ht="24" customHeight="1" x14ac:dyDescent="0.25">
      <c r="B16" s="23" t="s">
        <v>0</v>
      </c>
      <c r="C16" s="24">
        <f>N9+1</f>
        <v>13</v>
      </c>
      <c r="D16" s="24">
        <f>C16+1</f>
        <v>14</v>
      </c>
      <c r="E16" s="24">
        <f t="shared" ref="E16:N16" si="10">D16+1</f>
        <v>15</v>
      </c>
      <c r="F16" s="24">
        <f t="shared" si="10"/>
        <v>16</v>
      </c>
      <c r="G16" s="24">
        <f t="shared" si="10"/>
        <v>17</v>
      </c>
      <c r="H16" s="24">
        <f t="shared" si="10"/>
        <v>18</v>
      </c>
      <c r="I16" s="24">
        <f t="shared" si="10"/>
        <v>19</v>
      </c>
      <c r="J16" s="24">
        <f t="shared" si="10"/>
        <v>20</v>
      </c>
      <c r="K16" s="24">
        <f t="shared" si="10"/>
        <v>21</v>
      </c>
      <c r="L16" s="24">
        <f t="shared" si="10"/>
        <v>22</v>
      </c>
      <c r="M16" s="24">
        <f t="shared" si="10"/>
        <v>23</v>
      </c>
      <c r="N16" s="25">
        <f t="shared" si="10"/>
        <v>24</v>
      </c>
      <c r="Q16" s="5"/>
    </row>
    <row r="17" spans="2:17" s="4" customFormat="1" ht="20.100000000000001" customHeight="1" x14ac:dyDescent="0.25">
      <c r="B17" s="26" t="s">
        <v>1</v>
      </c>
      <c r="C17" s="21">
        <f>N14</f>
        <v>48972.703137792007</v>
      </c>
      <c r="D17" s="21">
        <f>C21</f>
        <v>52833.42751432705</v>
      </c>
      <c r="E17" s="21">
        <f t="shared" ref="E17:N17" si="11">D21</f>
        <v>60980.913017192463</v>
      </c>
      <c r="F17" s="21">
        <f t="shared" si="11"/>
        <v>70274.055620630956</v>
      </c>
      <c r="G17" s="21">
        <f t="shared" si="11"/>
        <v>80845.218744757149</v>
      </c>
      <c r="H17" s="21">
        <f t="shared" si="11"/>
        <v>92833.884893708571</v>
      </c>
      <c r="I17" s="21">
        <f t="shared" si="11"/>
        <v>106384.20875245029</v>
      </c>
      <c r="J17" s="21">
        <f t="shared" si="11"/>
        <v>121641.30675894034</v>
      </c>
      <c r="K17" s="21">
        <f t="shared" si="11"/>
        <v>138745.8756179284</v>
      </c>
      <c r="L17" s="21">
        <f t="shared" si="11"/>
        <v>159226.61975015409</v>
      </c>
      <c r="M17" s="21">
        <f t="shared" si="11"/>
        <v>182629.8265105529</v>
      </c>
      <c r="N17" s="27">
        <f t="shared" si="11"/>
        <v>209361.25118510509</v>
      </c>
      <c r="Q17" s="5"/>
    </row>
    <row r="18" spans="2:17" s="6" customFormat="1" ht="20.100000000000001" customHeight="1" x14ac:dyDescent="0.25">
      <c r="B18" s="28" t="s">
        <v>2</v>
      </c>
      <c r="C18" s="20">
        <f t="shared" ref="C18:N18" si="12">C17*(AL3/100)</f>
        <v>9794.540627558401</v>
      </c>
      <c r="D18" s="20">
        <f t="shared" si="12"/>
        <v>10566.68550286541</v>
      </c>
      <c r="E18" s="20">
        <f t="shared" si="12"/>
        <v>12196.182603438494</v>
      </c>
      <c r="F18" s="20">
        <f t="shared" si="12"/>
        <v>14054.811124126192</v>
      </c>
      <c r="G18" s="20">
        <f t="shared" si="12"/>
        <v>16169.04374895143</v>
      </c>
      <c r="H18" s="20">
        <f t="shared" si="12"/>
        <v>18566.776978741716</v>
      </c>
      <c r="I18" s="20">
        <f t="shared" si="12"/>
        <v>21276.841750490057</v>
      </c>
      <c r="J18" s="20">
        <f t="shared" si="12"/>
        <v>24328.261351788067</v>
      </c>
      <c r="K18" s="20">
        <f t="shared" si="12"/>
        <v>27749.175123585679</v>
      </c>
      <c r="L18" s="20">
        <f t="shared" si="12"/>
        <v>31845.323950030819</v>
      </c>
      <c r="M18" s="20">
        <f t="shared" si="12"/>
        <v>36525.965302110584</v>
      </c>
      <c r="N18" s="29">
        <f t="shared" si="12"/>
        <v>41872.25023702102</v>
      </c>
      <c r="Q18" s="7"/>
    </row>
    <row r="19" spans="2:17" s="6" customFormat="1" ht="20.100000000000001" customHeight="1" x14ac:dyDescent="0.25">
      <c r="B19" s="30" t="s">
        <v>3</v>
      </c>
      <c r="C19" s="22">
        <f t="shared" ref="C19:L19" si="13">E11</f>
        <v>2016</v>
      </c>
      <c r="D19" s="22">
        <f t="shared" si="13"/>
        <v>2419.2000000000003</v>
      </c>
      <c r="E19" s="22">
        <f t="shared" si="13"/>
        <v>2903.0400000000004</v>
      </c>
      <c r="F19" s="22">
        <f t="shared" si="13"/>
        <v>3483.6480000000006</v>
      </c>
      <c r="G19" s="22">
        <f t="shared" si="13"/>
        <v>4180.3776000000007</v>
      </c>
      <c r="H19" s="22">
        <f t="shared" si="13"/>
        <v>5016.453120000001</v>
      </c>
      <c r="I19" s="22">
        <f t="shared" si="13"/>
        <v>6019.7437440000012</v>
      </c>
      <c r="J19" s="22">
        <f t="shared" si="13"/>
        <v>7223.6924928000008</v>
      </c>
      <c r="K19" s="22">
        <f t="shared" si="13"/>
        <v>7268.4309913600009</v>
      </c>
      <c r="L19" s="22">
        <f t="shared" si="13"/>
        <v>8442.1171896320011</v>
      </c>
      <c r="M19" s="22">
        <f>C18</f>
        <v>9794.540627558401</v>
      </c>
      <c r="N19" s="31">
        <f>D18</f>
        <v>10566.68550286541</v>
      </c>
      <c r="Q19" s="7"/>
    </row>
    <row r="20" spans="2:17" s="8" customFormat="1" ht="20.100000000000001" customHeight="1" x14ac:dyDescent="0.25">
      <c r="B20" s="32" t="s">
        <v>4</v>
      </c>
      <c r="C20" s="17">
        <f t="shared" ref="C20:N20" si="14">C18*(AL5/100)</f>
        <v>3917.8162510233606</v>
      </c>
      <c r="D20" s="17">
        <f t="shared" si="14"/>
        <v>4226.6742011461638</v>
      </c>
      <c r="E20" s="17">
        <f t="shared" si="14"/>
        <v>4878.4730413753978</v>
      </c>
      <c r="F20" s="17">
        <f t="shared" si="14"/>
        <v>5621.9244496504771</v>
      </c>
      <c r="G20" s="17">
        <f t="shared" si="14"/>
        <v>6467.6174995805723</v>
      </c>
      <c r="H20" s="17">
        <f t="shared" si="14"/>
        <v>7426.7107914966873</v>
      </c>
      <c r="I20" s="17">
        <f t="shared" si="14"/>
        <v>8510.7367001960229</v>
      </c>
      <c r="J20" s="17">
        <f t="shared" si="14"/>
        <v>9731.3045407152276</v>
      </c>
      <c r="K20" s="17">
        <f t="shared" si="14"/>
        <v>11099.670049434273</v>
      </c>
      <c r="L20" s="17">
        <f t="shared" si="14"/>
        <v>12738.129580012328</v>
      </c>
      <c r="M20" s="17">
        <f t="shared" si="14"/>
        <v>14610.386120844234</v>
      </c>
      <c r="N20" s="33">
        <f t="shared" si="14"/>
        <v>16748.90009480841</v>
      </c>
      <c r="Q20" s="9"/>
    </row>
    <row r="21" spans="2:17" s="4" customFormat="1" ht="20.100000000000001" customHeight="1" thickBot="1" x14ac:dyDescent="0.3">
      <c r="B21" s="34" t="s">
        <v>5</v>
      </c>
      <c r="C21" s="35">
        <f>C17+C18-C19-C20</f>
        <v>52833.42751432705</v>
      </c>
      <c r="D21" s="35">
        <f t="shared" ref="D21" si="15">D17+D18-D19</f>
        <v>60980.913017192463</v>
      </c>
      <c r="E21" s="35">
        <f t="shared" ref="E21" si="16">E17+E18-E19</f>
        <v>70274.055620630956</v>
      </c>
      <c r="F21" s="35">
        <f t="shared" ref="F21" si="17">F17+F18-F19</f>
        <v>80845.218744757149</v>
      </c>
      <c r="G21" s="35">
        <f t="shared" ref="G21" si="18">G17+G18-G19</f>
        <v>92833.884893708571</v>
      </c>
      <c r="H21" s="35">
        <f t="shared" ref="H21" si="19">H17+H18-H19</f>
        <v>106384.20875245029</v>
      </c>
      <c r="I21" s="35">
        <f t="shared" ref="I21" si="20">I17+I18-I19</f>
        <v>121641.30675894034</v>
      </c>
      <c r="J21" s="35">
        <f t="shared" ref="J21" si="21">J17+J18-J19</f>
        <v>138745.8756179284</v>
      </c>
      <c r="K21" s="35">
        <f t="shared" ref="K21" si="22">K17+K18-K19</f>
        <v>159226.61975015409</v>
      </c>
      <c r="L21" s="35">
        <f t="shared" ref="L21" si="23">L17+L18-L19</f>
        <v>182629.8265105529</v>
      </c>
      <c r="M21" s="35">
        <f t="shared" ref="M21" si="24">M17+M18-M19</f>
        <v>209361.25118510509</v>
      </c>
      <c r="N21" s="36">
        <f t="shared" ref="N21" si="25">N17+N18-N19</f>
        <v>240666.8159192607</v>
      </c>
    </row>
    <row r="22" spans="2:17" s="6" customFormat="1" ht="20.100000000000001" customHeight="1" thickBot="1" x14ac:dyDescent="0.3">
      <c r="B22" s="1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7" s="4" customFormat="1" ht="24" customHeight="1" x14ac:dyDescent="0.25">
      <c r="B23" s="23" t="s">
        <v>0</v>
      </c>
      <c r="C23" s="24">
        <f>N16+1</f>
        <v>25</v>
      </c>
      <c r="D23" s="24">
        <f>C23+1</f>
        <v>26</v>
      </c>
      <c r="E23" s="24">
        <f t="shared" ref="E23:N23" si="26">D23+1</f>
        <v>27</v>
      </c>
      <c r="F23" s="24">
        <f t="shared" si="26"/>
        <v>28</v>
      </c>
      <c r="G23" s="24">
        <f t="shared" si="26"/>
        <v>29</v>
      </c>
      <c r="H23" s="24">
        <f t="shared" si="26"/>
        <v>30</v>
      </c>
      <c r="I23" s="24">
        <f t="shared" si="26"/>
        <v>31</v>
      </c>
      <c r="J23" s="24">
        <f t="shared" si="26"/>
        <v>32</v>
      </c>
      <c r="K23" s="24">
        <f t="shared" si="26"/>
        <v>33</v>
      </c>
      <c r="L23" s="24">
        <f t="shared" si="26"/>
        <v>34</v>
      </c>
      <c r="M23" s="24">
        <f t="shared" si="26"/>
        <v>35</v>
      </c>
      <c r="N23" s="25">
        <f t="shared" si="26"/>
        <v>36</v>
      </c>
    </row>
    <row r="24" spans="2:17" s="4" customFormat="1" ht="20.100000000000001" customHeight="1" x14ac:dyDescent="0.25">
      <c r="B24" s="26" t="s">
        <v>1</v>
      </c>
      <c r="C24" s="21">
        <f>N21</f>
        <v>240666.8159192607</v>
      </c>
      <c r="D24" s="21">
        <f>C28</f>
        <v>285897.13910311286</v>
      </c>
      <c r="E24" s="21">
        <f t="shared" ref="E24:N24" si="27">D28</f>
        <v>339592.91892373544</v>
      </c>
      <c r="F24" s="21">
        <f t="shared" si="27"/>
        <v>403331.12510848255</v>
      </c>
      <c r="G24" s="21">
        <f t="shared" si="27"/>
        <v>478980.89701017906</v>
      </c>
      <c r="H24" s="21">
        <f t="shared" si="27"/>
        <v>568757.33266821492</v>
      </c>
      <c r="I24" s="21">
        <f t="shared" si="27"/>
        <v>675285.10670905793</v>
      </c>
      <c r="J24" s="21">
        <f t="shared" si="27"/>
        <v>803073.69705950958</v>
      </c>
      <c r="K24" s="21">
        <f t="shared" si="27"/>
        <v>955246.31928177946</v>
      </c>
      <c r="L24" s="21">
        <f t="shared" si="27"/>
        <v>1136501.0425105768</v>
      </c>
      <c r="M24" s="21">
        <f t="shared" si="27"/>
        <v>1353234.5655098269</v>
      </c>
      <c r="N24" s="27">
        <f t="shared" si="27"/>
        <v>1575748.1154279402</v>
      </c>
    </row>
    <row r="25" spans="2:17" s="6" customFormat="1" ht="20.100000000000001" customHeight="1" x14ac:dyDescent="0.25">
      <c r="B25" s="28" t="s">
        <v>2</v>
      </c>
      <c r="C25" s="20">
        <f t="shared" ref="C25:N25" si="28">C24*(AL3/100)</f>
        <v>48133.36318385214</v>
      </c>
      <c r="D25" s="20">
        <f t="shared" si="28"/>
        <v>57179.427820622572</v>
      </c>
      <c r="E25" s="20">
        <f t="shared" si="28"/>
        <v>67918.583784747098</v>
      </c>
      <c r="F25" s="20">
        <f t="shared" si="28"/>
        <v>80666.225021696519</v>
      </c>
      <c r="G25" s="20">
        <f t="shared" si="28"/>
        <v>95796.179402035821</v>
      </c>
      <c r="H25" s="20">
        <f t="shared" si="28"/>
        <v>113751.46653364299</v>
      </c>
      <c r="I25" s="20">
        <f t="shared" si="28"/>
        <v>135057.0213418116</v>
      </c>
      <c r="J25" s="20">
        <f t="shared" si="28"/>
        <v>160614.73941190192</v>
      </c>
      <c r="K25" s="20">
        <f t="shared" si="28"/>
        <v>191049.26385635592</v>
      </c>
      <c r="L25" s="20">
        <f t="shared" si="28"/>
        <v>227300.20850211536</v>
      </c>
      <c r="M25" s="20">
        <f t="shared" si="28"/>
        <v>270646.91310196539</v>
      </c>
      <c r="N25" s="29">
        <f t="shared" si="28"/>
        <v>315149.62308558804</v>
      </c>
    </row>
    <row r="26" spans="2:17" s="6" customFormat="1" ht="20.100000000000001" customHeight="1" x14ac:dyDescent="0.25">
      <c r="B26" s="30" t="s">
        <v>3</v>
      </c>
      <c r="C26" s="22">
        <f>E19</f>
        <v>2903.0400000000004</v>
      </c>
      <c r="D26" s="22">
        <f t="shared" ref="D26" si="29">F19</f>
        <v>3483.6480000000006</v>
      </c>
      <c r="E26" s="22">
        <f t="shared" ref="E26" si="30">G19</f>
        <v>4180.3776000000007</v>
      </c>
      <c r="F26" s="22">
        <f t="shared" ref="F26" si="31">H19</f>
        <v>5016.453120000001</v>
      </c>
      <c r="G26" s="22">
        <f t="shared" ref="G26" si="32">I19</f>
        <v>6019.7437440000012</v>
      </c>
      <c r="H26" s="22">
        <f t="shared" ref="H26" si="33">J19</f>
        <v>7223.6924928000008</v>
      </c>
      <c r="I26" s="22">
        <f t="shared" ref="I26" si="34">K19</f>
        <v>7268.4309913600009</v>
      </c>
      <c r="J26" s="22">
        <f t="shared" ref="J26" si="35">L19</f>
        <v>8442.1171896320011</v>
      </c>
      <c r="K26" s="22">
        <f t="shared" ref="K26" si="36">M19</f>
        <v>9794.540627558401</v>
      </c>
      <c r="L26" s="22">
        <f t="shared" ref="L26" si="37">N19</f>
        <v>10566.68550286541</v>
      </c>
      <c r="M26" s="22">
        <f>C25</f>
        <v>48133.36318385214</v>
      </c>
      <c r="N26" s="31">
        <f>D25</f>
        <v>57179.427820622572</v>
      </c>
    </row>
    <row r="27" spans="2:17" s="8" customFormat="1" ht="20.100000000000001" customHeight="1" x14ac:dyDescent="0.25">
      <c r="B27" s="32" t="s">
        <v>4</v>
      </c>
      <c r="C27" s="17">
        <f t="shared" ref="C27:N27" si="38">C25*(AL6/100)</f>
        <v>0</v>
      </c>
      <c r="D27" s="17">
        <f t="shared" si="38"/>
        <v>0</v>
      </c>
      <c r="E27" s="17">
        <f t="shared" si="38"/>
        <v>0</v>
      </c>
      <c r="F27" s="17">
        <f t="shared" si="38"/>
        <v>0</v>
      </c>
      <c r="G27" s="17">
        <f t="shared" si="38"/>
        <v>0</v>
      </c>
      <c r="H27" s="17">
        <f t="shared" si="38"/>
        <v>0</v>
      </c>
      <c r="I27" s="17">
        <f t="shared" si="38"/>
        <v>0</v>
      </c>
      <c r="J27" s="17">
        <f t="shared" si="38"/>
        <v>0</v>
      </c>
      <c r="K27" s="17">
        <f t="shared" si="38"/>
        <v>0</v>
      </c>
      <c r="L27" s="17">
        <f t="shared" si="38"/>
        <v>0</v>
      </c>
      <c r="M27" s="17">
        <f t="shared" si="38"/>
        <v>0</v>
      </c>
      <c r="N27" s="33">
        <f t="shared" si="38"/>
        <v>0</v>
      </c>
      <c r="P27" s="9"/>
    </row>
    <row r="28" spans="2:17" s="4" customFormat="1" ht="20.100000000000001" customHeight="1" thickBot="1" x14ac:dyDescent="0.3">
      <c r="B28" s="34" t="s">
        <v>5</v>
      </c>
      <c r="C28" s="35">
        <f>C24+C25-C26-C27</f>
        <v>285897.13910311286</v>
      </c>
      <c r="D28" s="35">
        <f t="shared" ref="D28" si="39">D24+D25-D26</f>
        <v>339592.91892373544</v>
      </c>
      <c r="E28" s="35">
        <f t="shared" ref="E28" si="40">E24+E25-E26</f>
        <v>403331.12510848255</v>
      </c>
      <c r="F28" s="35">
        <f t="shared" ref="F28" si="41">F24+F25-F26</f>
        <v>478980.89701017906</v>
      </c>
      <c r="G28" s="35">
        <f t="shared" ref="G28" si="42">G24+G25-G26</f>
        <v>568757.33266821492</v>
      </c>
      <c r="H28" s="35">
        <f t="shared" ref="H28" si="43">H24+H25-H26</f>
        <v>675285.10670905793</v>
      </c>
      <c r="I28" s="35">
        <f t="shared" ref="I28" si="44">I24+I25-I26</f>
        <v>803073.69705950958</v>
      </c>
      <c r="J28" s="35">
        <f t="shared" ref="J28" si="45">J24+J25-J26</f>
        <v>955246.31928177946</v>
      </c>
      <c r="K28" s="35">
        <f t="shared" ref="K28" si="46">K24+K25-K26</f>
        <v>1136501.0425105768</v>
      </c>
      <c r="L28" s="35">
        <f t="shared" ref="L28" si="47">L24+L25-L26</f>
        <v>1353234.5655098269</v>
      </c>
      <c r="M28" s="35">
        <f t="shared" ref="M28" si="48">M24+M25-M26</f>
        <v>1575748.1154279402</v>
      </c>
      <c r="N28" s="36">
        <f t="shared" ref="N28" si="49">N24+N25-N26</f>
        <v>1833718.3106929054</v>
      </c>
    </row>
    <row r="29" spans="2:17" s="6" customFormat="1" ht="20.100000000000001" customHeight="1" thickBot="1" x14ac:dyDescent="0.3">
      <c r="B29" s="1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7" s="4" customFormat="1" ht="24" customHeight="1" x14ac:dyDescent="0.25">
      <c r="B30" s="23" t="s">
        <v>0</v>
      </c>
      <c r="C30" s="24">
        <f>N23+1</f>
        <v>37</v>
      </c>
      <c r="D30" s="24">
        <f>C30+1</f>
        <v>38</v>
      </c>
      <c r="E30" s="24">
        <f t="shared" ref="E30:N30" si="50">D30+1</f>
        <v>39</v>
      </c>
      <c r="F30" s="24">
        <f t="shared" si="50"/>
        <v>40</v>
      </c>
      <c r="G30" s="24">
        <f t="shared" si="50"/>
        <v>41</v>
      </c>
      <c r="H30" s="24">
        <f t="shared" si="50"/>
        <v>42</v>
      </c>
      <c r="I30" s="24">
        <f t="shared" si="50"/>
        <v>43</v>
      </c>
      <c r="J30" s="24">
        <f t="shared" si="50"/>
        <v>44</v>
      </c>
      <c r="K30" s="24">
        <f t="shared" si="50"/>
        <v>45</v>
      </c>
      <c r="L30" s="24">
        <f t="shared" si="50"/>
        <v>46</v>
      </c>
      <c r="M30" s="24">
        <f t="shared" si="50"/>
        <v>47</v>
      </c>
      <c r="N30" s="25">
        <f t="shared" si="50"/>
        <v>48</v>
      </c>
    </row>
    <row r="31" spans="2:17" s="4" customFormat="1" ht="20.100000000000001" customHeight="1" x14ac:dyDescent="0.25">
      <c r="B31" s="26" t="s">
        <v>1</v>
      </c>
      <c r="C31" s="21">
        <f>N28</f>
        <v>1833718.3106929054</v>
      </c>
      <c r="D31" s="21">
        <f>C35</f>
        <v>2196281.595231487</v>
      </c>
      <c r="E31" s="21">
        <f t="shared" ref="E31:N31" si="51">D35</f>
        <v>2630521.4611577843</v>
      </c>
      <c r="F31" s="21">
        <f t="shared" si="51"/>
        <v>3150606.0096453414</v>
      </c>
      <c r="G31" s="21">
        <f t="shared" si="51"/>
        <v>3773503.5190816098</v>
      </c>
      <c r="H31" s="21">
        <f t="shared" si="51"/>
        <v>4520935.7919065719</v>
      </c>
      <c r="I31" s="21">
        <f t="shared" si="51"/>
        <v>5416680.8330982542</v>
      </c>
      <c r="J31" s="21">
        <f t="shared" si="51"/>
        <v>6490222.4590903465</v>
      </c>
      <c r="K31" s="21">
        <f t="shared" si="51"/>
        <v>7777700.2654055506</v>
      </c>
      <c r="L31" s="21">
        <f t="shared" si="51"/>
        <v>9285106.9553028084</v>
      </c>
      <c r="M31" s="21">
        <f t="shared" si="51"/>
        <v>11084948.918542746</v>
      </c>
      <c r="N31" s="27">
        <f t="shared" si="51"/>
        <v>12935195.040112715</v>
      </c>
    </row>
    <row r="32" spans="2:17" s="6" customFormat="1" ht="20.100000000000001" customHeight="1" x14ac:dyDescent="0.25">
      <c r="B32" s="28" t="s">
        <v>2</v>
      </c>
      <c r="C32" s="20">
        <f t="shared" ref="C32:N32" si="52">C31*(AL3/100)</f>
        <v>366743.6621385811</v>
      </c>
      <c r="D32" s="20">
        <f t="shared" si="52"/>
        <v>439256.3190462974</v>
      </c>
      <c r="E32" s="20">
        <f t="shared" si="52"/>
        <v>526104.29223155684</v>
      </c>
      <c r="F32" s="20">
        <f t="shared" si="52"/>
        <v>630121.20192906831</v>
      </c>
      <c r="G32" s="20">
        <f t="shared" si="52"/>
        <v>754700.70381632203</v>
      </c>
      <c r="H32" s="20">
        <f t="shared" si="52"/>
        <v>904187.15838131448</v>
      </c>
      <c r="I32" s="20">
        <f t="shared" si="52"/>
        <v>1083336.1666196508</v>
      </c>
      <c r="J32" s="20">
        <f t="shared" si="52"/>
        <v>1298044.4918180695</v>
      </c>
      <c r="K32" s="20">
        <f t="shared" si="52"/>
        <v>1555540.0530811101</v>
      </c>
      <c r="L32" s="20">
        <f t="shared" si="52"/>
        <v>1857021.3910605619</v>
      </c>
      <c r="M32" s="20">
        <f t="shared" si="52"/>
        <v>2216989.7837085496</v>
      </c>
      <c r="N32" s="29">
        <f t="shared" si="52"/>
        <v>2587039.008022543</v>
      </c>
    </row>
    <row r="33" spans="2:16" s="6" customFormat="1" ht="20.100000000000001" customHeight="1" x14ac:dyDescent="0.25">
      <c r="B33" s="30" t="s">
        <v>3</v>
      </c>
      <c r="C33" s="22">
        <f>E26</f>
        <v>4180.3776000000007</v>
      </c>
      <c r="D33" s="22">
        <f t="shared" ref="D33" si="53">F26</f>
        <v>5016.453120000001</v>
      </c>
      <c r="E33" s="22">
        <f t="shared" ref="E33" si="54">G26</f>
        <v>6019.7437440000012</v>
      </c>
      <c r="F33" s="22">
        <f t="shared" ref="F33" si="55">H26</f>
        <v>7223.6924928000008</v>
      </c>
      <c r="G33" s="22">
        <f t="shared" ref="G33" si="56">I26</f>
        <v>7268.4309913600009</v>
      </c>
      <c r="H33" s="22">
        <f t="shared" ref="H33" si="57">J26</f>
        <v>8442.1171896320011</v>
      </c>
      <c r="I33" s="22">
        <f t="shared" ref="I33" si="58">K26</f>
        <v>9794.540627558401</v>
      </c>
      <c r="J33" s="22">
        <f t="shared" ref="J33" si="59">L26</f>
        <v>10566.68550286541</v>
      </c>
      <c r="K33" s="22">
        <f t="shared" ref="K33" si="60">M26</f>
        <v>48133.36318385214</v>
      </c>
      <c r="L33" s="22">
        <f t="shared" ref="L33" si="61">N26</f>
        <v>57179.427820622572</v>
      </c>
      <c r="M33" s="22">
        <f>C32</f>
        <v>366743.6621385811</v>
      </c>
      <c r="N33" s="31">
        <f>D32</f>
        <v>439256.3190462974</v>
      </c>
    </row>
    <row r="34" spans="2:16" s="8" customFormat="1" ht="20.100000000000001" customHeight="1" x14ac:dyDescent="0.25">
      <c r="B34" s="32" t="s">
        <v>4</v>
      </c>
      <c r="C34" s="17">
        <f t="shared" ref="C34:N34" si="62">C32*(AL7/100)</f>
        <v>0</v>
      </c>
      <c r="D34" s="17">
        <f t="shared" si="62"/>
        <v>0</v>
      </c>
      <c r="E34" s="17">
        <f t="shared" si="62"/>
        <v>0</v>
      </c>
      <c r="F34" s="17">
        <f t="shared" si="62"/>
        <v>0</v>
      </c>
      <c r="G34" s="17">
        <f t="shared" si="62"/>
        <v>0</v>
      </c>
      <c r="H34" s="17">
        <f t="shared" si="62"/>
        <v>0</v>
      </c>
      <c r="I34" s="17">
        <f t="shared" si="62"/>
        <v>0</v>
      </c>
      <c r="J34" s="17">
        <f t="shared" si="62"/>
        <v>0</v>
      </c>
      <c r="K34" s="17">
        <f t="shared" si="62"/>
        <v>0</v>
      </c>
      <c r="L34" s="17">
        <f t="shared" si="62"/>
        <v>0</v>
      </c>
      <c r="M34" s="17">
        <f t="shared" si="62"/>
        <v>0</v>
      </c>
      <c r="N34" s="33">
        <f t="shared" si="62"/>
        <v>0</v>
      </c>
      <c r="P34" s="9"/>
    </row>
    <row r="35" spans="2:16" s="4" customFormat="1" ht="20.100000000000001" customHeight="1" thickBot="1" x14ac:dyDescent="0.3">
      <c r="B35" s="34" t="s">
        <v>5</v>
      </c>
      <c r="C35" s="35">
        <f>C31+C32-C33-C34</f>
        <v>2196281.595231487</v>
      </c>
      <c r="D35" s="35">
        <f t="shared" ref="D35" si="63">D31+D32-D33</f>
        <v>2630521.4611577843</v>
      </c>
      <c r="E35" s="35">
        <f t="shared" ref="E35" si="64">E31+E32-E33</f>
        <v>3150606.0096453414</v>
      </c>
      <c r="F35" s="35">
        <f t="shared" ref="F35" si="65">F31+F32-F33</f>
        <v>3773503.5190816098</v>
      </c>
      <c r="G35" s="35">
        <f t="shared" ref="G35" si="66">G31+G32-G33</f>
        <v>4520935.7919065719</v>
      </c>
      <c r="H35" s="35">
        <f t="shared" ref="H35" si="67">H31+H32-H33</f>
        <v>5416680.8330982542</v>
      </c>
      <c r="I35" s="35">
        <f t="shared" ref="I35" si="68">I31+I32-I33</f>
        <v>6490222.4590903465</v>
      </c>
      <c r="J35" s="35">
        <f t="shared" ref="J35" si="69">J31+J32-J33</f>
        <v>7777700.2654055506</v>
      </c>
      <c r="K35" s="35">
        <f t="shared" ref="K35" si="70">K31+K32-K33</f>
        <v>9285106.9553028084</v>
      </c>
      <c r="L35" s="35">
        <f t="shared" ref="L35" si="71">L31+L32-L33</f>
        <v>11084948.918542746</v>
      </c>
      <c r="M35" s="35">
        <f t="shared" ref="M35" si="72">M31+M32-M33</f>
        <v>12935195.040112715</v>
      </c>
      <c r="N35" s="36">
        <f t="shared" ref="N35" si="73">N31+N32-N33</f>
        <v>15082977.72908896</v>
      </c>
    </row>
    <row r="36" spans="2:16" ht="20.100000000000001" customHeight="1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6" ht="20.100000000000001" customHeight="1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6" ht="20.100000000000001" customHeight="1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6" ht="20.100000000000001" customHeight="1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6" ht="20.100000000000001" customHeight="1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6" ht="20.100000000000001" customHeight="1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6" ht="20.100000000000001" customHeight="1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6" ht="20.100000000000001" customHeight="1" x14ac:dyDescent="0.2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6" ht="20.100000000000001" customHeight="1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6" ht="20.100000000000001" customHeigh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6" ht="20.100000000000001" customHeight="1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6" ht="20.100000000000001" customHeight="1" x14ac:dyDescent="0.2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6" ht="20.100000000000001" customHeigh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3:14" ht="20.100000000000001" customHeigh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3:14" ht="20.100000000000001" customHeight="1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3:14" ht="20.100000000000001" customHeigh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 ht="20.100000000000001" customHeigh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3:14" ht="20.100000000000001" customHeight="1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3:14" ht="20.100000000000001" customHeigh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3:14" ht="20.100000000000001" customHeight="1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3:14" ht="20.100000000000001" customHeight="1" x14ac:dyDescent="0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3:14" ht="20.100000000000001" customHeight="1" x14ac:dyDescent="0.2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3:14" ht="20.100000000000001" customHeight="1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3:14" ht="20.100000000000001" customHeight="1" x14ac:dyDescent="0.2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3:14" ht="20.100000000000001" customHeight="1" x14ac:dyDescent="0.2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3:14" ht="20.100000000000001" customHeight="1" x14ac:dyDescent="0.2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3:14" ht="20.100000000000001" customHeigh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3:14" ht="20.100000000000001" customHeigh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3:14" ht="20.100000000000001" customHeigh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3:14" ht="20.100000000000001" customHeigh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3:14" ht="20.100000000000001" customHeight="1" x14ac:dyDescent="0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3:14" ht="20.100000000000001" customHeight="1" x14ac:dyDescent="0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3:14" ht="20.100000000000001" customHeigh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3:14" ht="20.100000000000001" customHeight="1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3:14" ht="20.100000000000001" customHeight="1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3:14" ht="20.100000000000001" customHeight="1" x14ac:dyDescent="0.2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3:14" ht="20.100000000000001" customHeight="1" x14ac:dyDescent="0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3:14" ht="20.100000000000001" customHeight="1" x14ac:dyDescent="0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3:14" ht="20.100000000000001" customHeight="1" x14ac:dyDescent="0.2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3:14" ht="20.100000000000001" customHeight="1" x14ac:dyDescent="0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3:14" ht="20.100000000000001" customHeight="1" x14ac:dyDescent="0.2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3:14" ht="20.100000000000001" customHeight="1" x14ac:dyDescent="0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20.100000000000001" customHeight="1" x14ac:dyDescent="0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3:14" ht="20.100000000000001" customHeight="1" x14ac:dyDescent="0.2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3:14" ht="20.100000000000001" customHeight="1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3:14" ht="20.100000000000001" customHeight="1" x14ac:dyDescent="0.2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3:14" ht="20.100000000000001" customHeight="1" x14ac:dyDescent="0.2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3:14" ht="20.100000000000001" customHeight="1" x14ac:dyDescent="0.2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3:14" ht="20.100000000000001" customHeight="1" x14ac:dyDescent="0.2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3:14" ht="20.100000000000001" customHeight="1" x14ac:dyDescent="0.2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3:14" ht="20.100000000000001" customHeight="1" x14ac:dyDescent="0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3:14" ht="20.100000000000001" customHeight="1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3:14" ht="20.100000000000001" customHeight="1" x14ac:dyDescent="0.2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3:14" ht="20.100000000000001" customHeight="1" x14ac:dyDescent="0.2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3:14" ht="20.100000000000001" customHeight="1" x14ac:dyDescent="0.2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3:14" ht="20.100000000000001" customHeight="1" x14ac:dyDescent="0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3:14" ht="20.100000000000001" customHeight="1" x14ac:dyDescent="0.2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3:14" ht="20.100000000000001" customHeight="1" x14ac:dyDescent="0.2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3:14" ht="20.100000000000001" customHeight="1" x14ac:dyDescent="0.2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3:14" ht="20.100000000000001" customHeight="1" x14ac:dyDescent="0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3:14" ht="20.100000000000001" customHeight="1" x14ac:dyDescent="0.2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3:14" ht="20.100000000000001" customHeight="1" x14ac:dyDescent="0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dcterms:created xsi:type="dcterms:W3CDTF">2021-03-24T20:07:42Z</dcterms:created>
  <dcterms:modified xsi:type="dcterms:W3CDTF">2021-04-06T18:26:50Z</dcterms:modified>
</cp:coreProperties>
</file>